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32767" windowHeight="31740" activeTab="0"/>
  </bookViews>
  <sheets>
    <sheet name="WIA PSP 2017-2018" sheetId="1" r:id="rId1"/>
  </sheets>
  <externalReferences>
    <externalReference r:id="rId4"/>
  </externalReferences>
  <definedNames>
    <definedName name="_xlnm.Print_Area" localSheetId="0">'WIA PSP 2017-2018'!$A$1:$G$81</definedName>
  </definedNames>
  <calcPr fullCalcOnLoad="1" refMode="R1C1"/>
</workbook>
</file>

<file path=xl/sharedStrings.xml><?xml version="1.0" encoding="utf-8"?>
<sst xmlns="http://schemas.openxmlformats.org/spreadsheetml/2006/main" count="141" uniqueCount="137">
  <si>
    <t>Name:</t>
  </si>
  <si>
    <t>Date:</t>
  </si>
  <si>
    <t>done</t>
  </si>
  <si>
    <t>Finnish for Foreigners I</t>
  </si>
  <si>
    <t>TOTAL</t>
  </si>
  <si>
    <t>ECTS</t>
  </si>
  <si>
    <t>Personal Study Plan - PSP</t>
  </si>
  <si>
    <t>Wireless Networks</t>
  </si>
  <si>
    <t>KSUO5111</t>
  </si>
  <si>
    <t>OPIS0025</t>
  </si>
  <si>
    <t>MATH2030</t>
  </si>
  <si>
    <t>KENG9212</t>
  </si>
  <si>
    <t xml:space="preserve">Writing Academic English </t>
  </si>
  <si>
    <t>OPIS0039</t>
  </si>
  <si>
    <t>Complementary Studies (30-31 ECTS)</t>
  </si>
  <si>
    <t>Additional courses, enough courses to reach a total of 30 ECTS must be chosen (in case mandatory courses make less than 30)</t>
  </si>
  <si>
    <t>30-31</t>
  </si>
  <si>
    <t>Business Studies (14 ECTS)</t>
  </si>
  <si>
    <t>ENER3070</t>
  </si>
  <si>
    <t>max. 20</t>
  </si>
  <si>
    <t>ORMS2020</t>
  </si>
  <si>
    <t>TITE3300</t>
  </si>
  <si>
    <t>Sound Processing</t>
  </si>
  <si>
    <t xml:space="preserve">Energy Production </t>
  </si>
  <si>
    <t xml:space="preserve">TITE2220 </t>
  </si>
  <si>
    <t>Mandatory for Finnish Students, recommended for others. Choose at least 14 ECTS from the following courses (in Finnish only).</t>
  </si>
  <si>
    <t>Optional Studies (5-20 ECTS)</t>
  </si>
  <si>
    <t>PSP made by:</t>
  </si>
  <si>
    <t>[Student's name]</t>
  </si>
  <si>
    <t>PSP approved by:</t>
  </si>
  <si>
    <t>to do</t>
  </si>
  <si>
    <t>Total:</t>
  </si>
  <si>
    <t>Probability and Stochastic Processes</t>
  </si>
  <si>
    <t>ICATC2120</t>
  </si>
  <si>
    <t>SATE3130</t>
  </si>
  <si>
    <t>Smart Grid Communication</t>
  </si>
  <si>
    <t>TITE2220</t>
  </si>
  <si>
    <t>Introduction to E-business</t>
  </si>
  <si>
    <t>Linear Algebra II</t>
  </si>
  <si>
    <t>Marjukka Isaksen</t>
  </si>
  <si>
    <t>University E-mail:</t>
  </si>
  <si>
    <t>Faculty of Technology</t>
  </si>
  <si>
    <t>Master of Science in Technology 120 ECTS - PSP Personal Study Plan</t>
  </si>
  <si>
    <t>Student Number:</t>
  </si>
  <si>
    <t>Course code</t>
  </si>
  <si>
    <t>Course</t>
  </si>
  <si>
    <t>Credits</t>
  </si>
  <si>
    <t>Grade</t>
  </si>
  <si>
    <t>Autumn/spring and year</t>
  </si>
  <si>
    <t>column, and the excel will calculate the total automatically!</t>
  </si>
  <si>
    <t>Major Studies (courses 40 ECTS + Master's Thesis 30 ECTS = 70 ECTS)</t>
  </si>
  <si>
    <t>Which semester?</t>
  </si>
  <si>
    <t>Other optional courses (mark course code, name and credits below):</t>
  </si>
  <si>
    <t>Master's Programme in Wireless Industrial Automation 2017-18</t>
  </si>
  <si>
    <t>Searching for Scientific Information 1 (former Information Skills I)</t>
  </si>
  <si>
    <t>MATHxxx</t>
  </si>
  <si>
    <t>Numerical Methods (in Finnish with a possibility to complete in English)</t>
  </si>
  <si>
    <t>STAT3120</t>
  </si>
  <si>
    <t>MATHC1220</t>
  </si>
  <si>
    <t>Complex Analysis and Integral Transforms</t>
  </si>
  <si>
    <t>Fieldbuses and Internet</t>
  </si>
  <si>
    <t>ICAT2020</t>
  </si>
  <si>
    <t>Modeling of the Digital Electronics</t>
  </si>
  <si>
    <t>Sensor and Control Technology</t>
  </si>
  <si>
    <t>C and Embedded C Programming</t>
  </si>
  <si>
    <t>Architecture of Complex Systems</t>
  </si>
  <si>
    <t>Or separately agreed / assigned courses</t>
  </si>
  <si>
    <t>Mandatory Courses (20 ECTS)</t>
  </si>
  <si>
    <t>Advanced Telecommunication Theory</t>
  </si>
  <si>
    <t>Security of Embedded and Distributed Systems</t>
  </si>
  <si>
    <t>Major courses, choose enough courses to reach a total of 40 ECTS</t>
  </si>
  <si>
    <t>SoC-FPGA</t>
  </si>
  <si>
    <t>Special Topics in ICT and Automation (content varies)</t>
  </si>
  <si>
    <t>ICAT Project Work</t>
  </si>
  <si>
    <t>TITE3070</t>
  </si>
  <si>
    <t>Analysis and Design of Human Computer Interaction</t>
  </si>
  <si>
    <t>Intelligent Robotics</t>
  </si>
  <si>
    <t>Computer Simulations</t>
  </si>
  <si>
    <t>Machine Learning</t>
  </si>
  <si>
    <t>Energy Chains Optimization</t>
  </si>
  <si>
    <t>Evolutionary Computing</t>
  </si>
  <si>
    <t>Embedded System Architecture and Design</t>
  </si>
  <si>
    <t>Mobile Application Development</t>
  </si>
  <si>
    <t xml:space="preserve"> 1 - 5</t>
  </si>
  <si>
    <t>ICAT Seminar (content varies)</t>
  </si>
  <si>
    <t xml:space="preserve"> 2 - 8</t>
  </si>
  <si>
    <t>ICAT3990 Master's Thesis and Maturity Exam (30 ECTS)</t>
  </si>
  <si>
    <t>Research Plan and Presentation</t>
  </si>
  <si>
    <t>KNÄY300x</t>
  </si>
  <si>
    <t>Maturity Exam</t>
  </si>
  <si>
    <t>Tuotekehitys ja IPR</t>
  </si>
  <si>
    <t>Energiatekniikan projektityö 1-3,</t>
  </si>
  <si>
    <t>Päätöksenteko epävarmuuden vallitessa</t>
  </si>
  <si>
    <t>IT Services and Business</t>
  </si>
  <si>
    <t>TITE3270</t>
  </si>
  <si>
    <t>Management of ICT Function</t>
  </si>
  <si>
    <t>OPIS0075</t>
  </si>
  <si>
    <t xml:space="preserve">Applying for a Job in Finland </t>
  </si>
  <si>
    <t xml:space="preserve">KSUO5112 </t>
  </si>
  <si>
    <t xml:space="preserve">Finnish for Foreigners II </t>
  </si>
  <si>
    <t xml:space="preserve">KSUO5113 </t>
  </si>
  <si>
    <t xml:space="preserve">Finnish for Foreigners III </t>
  </si>
  <si>
    <t xml:space="preserve">SATE2020 </t>
  </si>
  <si>
    <t xml:space="preserve">OPIS0026 </t>
  </si>
  <si>
    <t>Searching for Scientific Information 2</t>
  </si>
  <si>
    <t xml:space="preserve">Introduction to E-business </t>
  </si>
  <si>
    <t xml:space="preserve"> </t>
  </si>
  <si>
    <t>Choose courses according to your interest to complete the degree (120 ECTS).  Recommended optional courses:</t>
  </si>
  <si>
    <t>Master of Science in Technology 120 ECTS</t>
  </si>
  <si>
    <t>Mandatory courses: Choose at least two courses from the following mathematical courses</t>
  </si>
  <si>
    <t>Mandatory courses (unless completed in the previous degree):</t>
  </si>
  <si>
    <r>
      <rPr>
        <b/>
        <i/>
        <sz val="8"/>
        <rFont val="Calibri"/>
        <family val="2"/>
      </rPr>
      <t>Quick tip:</t>
    </r>
    <r>
      <rPr>
        <i/>
        <sz val="8"/>
        <rFont val="Calibri"/>
        <family val="2"/>
      </rPr>
      <t xml:space="preserve"> Write the number of credits (e.g. 5) in the "to do" or "done"</t>
    </r>
  </si>
  <si>
    <t>Updated 2 May 2017 / M.I.</t>
  </si>
  <si>
    <t>ICAT3160</t>
  </si>
  <si>
    <t>ICAT3180</t>
  </si>
  <si>
    <t>ICAT3010</t>
  </si>
  <si>
    <t>ICAT3170</t>
  </si>
  <si>
    <t>ICAT3190</t>
  </si>
  <si>
    <t>ICAT3100</t>
  </si>
  <si>
    <t>ICAT3090</t>
  </si>
  <si>
    <t>ICAT3110</t>
  </si>
  <si>
    <t>ICAT3030</t>
  </si>
  <si>
    <t>ICAT3120</t>
  </si>
  <si>
    <t>ICAT3060</t>
  </si>
  <si>
    <t>ICAT3070</t>
  </si>
  <si>
    <t>ICAT3050</t>
  </si>
  <si>
    <t>ICAT3130</t>
  </si>
  <si>
    <t>ISAN3020</t>
  </si>
  <si>
    <t>ICAT3200</t>
  </si>
  <si>
    <t>ICAT3995</t>
  </si>
  <si>
    <t>ICAT3996</t>
  </si>
  <si>
    <t>ICAT3991</t>
  </si>
  <si>
    <t>Master's Thesis Presentation</t>
  </si>
  <si>
    <t>Master's Thesis</t>
  </si>
  <si>
    <t>ICAT3020</t>
  </si>
  <si>
    <t>ICATC2140</t>
  </si>
  <si>
    <t>ICATC2130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</si>
</sst>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NumberFormat="1" applyFont="1" applyBorder="1" applyAlignment="1" applyProtection="1">
      <alignment horizontal="right"/>
      <protection/>
    </xf>
    <xf numFmtId="0" fontId="23" fillId="0" borderId="12" xfId="0" applyFont="1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27" fillId="0" borderId="12" xfId="0" applyFont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49" fontId="23" fillId="0" borderId="12" xfId="0" applyNumberFormat="1" applyFont="1" applyBorder="1" applyAlignment="1" applyProtection="1">
      <alignment horizontal="right"/>
      <protection/>
    </xf>
    <xf numFmtId="1" fontId="23" fillId="0" borderId="12" xfId="0" applyNumberFormat="1" applyFont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24" fillId="0" borderId="10" xfId="0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50" fillId="0" borderId="0" xfId="0" applyFont="1" applyAlignment="1">
      <alignment/>
    </xf>
    <xf numFmtId="0" fontId="52" fillId="33" borderId="12" xfId="0" applyFont="1" applyFill="1" applyBorder="1" applyAlignment="1">
      <alignment horizontal="right"/>
    </xf>
    <xf numFmtId="0" fontId="24" fillId="33" borderId="12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center"/>
    </xf>
    <xf numFmtId="0" fontId="23" fillId="0" borderId="15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 locked="0"/>
    </xf>
    <xf numFmtId="0" fontId="24" fillId="33" borderId="18" xfId="0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 horizontal="center"/>
      <protection/>
    </xf>
    <xf numFmtId="0" fontId="24" fillId="33" borderId="19" xfId="0" applyFont="1" applyFill="1" applyBorder="1" applyAlignment="1" applyProtection="1">
      <alignment horizontal="center"/>
      <protection/>
    </xf>
    <xf numFmtId="0" fontId="24" fillId="33" borderId="20" xfId="0" applyFont="1" applyFill="1" applyBorder="1" applyAlignment="1" applyProtection="1">
      <alignment horizontal="center"/>
      <protection/>
    </xf>
    <xf numFmtId="0" fontId="23" fillId="10" borderId="0" xfId="0" applyFont="1" applyFill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 locked="0"/>
    </xf>
    <xf numFmtId="0" fontId="54" fillId="0" borderId="12" xfId="52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/>
      <protection locked="0"/>
    </xf>
    <xf numFmtId="0" fontId="23" fillId="0" borderId="13" xfId="0" applyNumberFormat="1" applyFont="1" applyBorder="1" applyAlignment="1" applyProtection="1">
      <alignment horizontal="right"/>
      <protection locked="0"/>
    </xf>
    <xf numFmtId="0" fontId="23" fillId="0" borderId="10" xfId="0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21" xfId="0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right"/>
      <protection/>
    </xf>
    <xf numFmtId="16" fontId="23" fillId="0" borderId="12" xfId="0" applyNumberFormat="1" applyFont="1" applyBorder="1" applyAlignment="1" applyProtection="1">
      <alignment/>
      <protection locked="0"/>
    </xf>
    <xf numFmtId="16" fontId="23" fillId="0" borderId="11" xfId="0" applyNumberFormat="1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/>
    </xf>
    <xf numFmtId="0" fontId="23" fillId="0" borderId="10" xfId="0" applyNumberFormat="1" applyFont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4" fillId="10" borderId="0" xfId="0" applyFont="1" applyFill="1" applyBorder="1" applyAlignment="1" applyProtection="1">
      <alignment/>
      <protection/>
    </xf>
    <xf numFmtId="0" fontId="26" fillId="10" borderId="0" xfId="0" applyFont="1" applyFill="1" applyBorder="1" applyAlignment="1" applyProtection="1">
      <alignment/>
      <protection/>
    </xf>
    <xf numFmtId="0" fontId="29" fillId="10" borderId="0" xfId="0" applyFont="1" applyFill="1" applyBorder="1" applyAlignment="1" applyProtection="1">
      <alignment/>
      <protection/>
    </xf>
    <xf numFmtId="0" fontId="24" fillId="10" borderId="0" xfId="0" applyFont="1" applyFill="1" applyAlignment="1">
      <alignment horizontal="right"/>
    </xf>
    <xf numFmtId="0" fontId="23" fillId="10" borderId="0" xfId="0" applyFont="1" applyFill="1" applyAlignment="1">
      <alignment/>
    </xf>
    <xf numFmtId="0" fontId="28" fillId="11" borderId="0" xfId="0" applyFont="1" applyFill="1" applyBorder="1" applyAlignment="1" applyProtection="1">
      <alignment/>
      <protection/>
    </xf>
    <xf numFmtId="0" fontId="23" fillId="11" borderId="0" xfId="0" applyFont="1" applyFill="1" applyBorder="1" applyAlignment="1" applyProtection="1">
      <alignment/>
      <protection/>
    </xf>
    <xf numFmtId="0" fontId="23" fillId="11" borderId="21" xfId="0" applyFont="1" applyFill="1" applyBorder="1" applyAlignment="1" applyProtection="1">
      <alignment/>
      <protection/>
    </xf>
    <xf numFmtId="0" fontId="23" fillId="0" borderId="12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right"/>
      <protection/>
    </xf>
    <xf numFmtId="0" fontId="25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1</xdr:row>
      <xdr:rowOff>38100</xdr:rowOff>
    </xdr:from>
    <xdr:to>
      <xdr:col>6</xdr:col>
      <xdr:colOff>314325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5717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81"/>
  <sheetViews>
    <sheetView tabSelected="1" zoomScaleSheetLayoutView="120" workbookViewId="0" topLeftCell="A28">
      <selection activeCell="B22" sqref="B22"/>
    </sheetView>
  </sheetViews>
  <sheetFormatPr defaultColWidth="9.140625" defaultRowHeight="12.75"/>
  <cols>
    <col min="1" max="1" width="15.28125" style="2" customWidth="1"/>
    <col min="2" max="2" width="58.00390625" style="2" customWidth="1"/>
    <col min="3" max="3" width="7.28125" style="2" customWidth="1"/>
    <col min="4" max="5" width="5.7109375" style="2" customWidth="1"/>
    <col min="6" max="6" width="20.7109375" style="2" customWidth="1"/>
    <col min="7" max="7" width="6.140625" style="2" customWidth="1"/>
    <col min="8" max="8" width="4.421875" style="2" customWidth="1"/>
    <col min="9" max="16384" width="9.140625" style="2" customWidth="1"/>
  </cols>
  <sheetData>
    <row r="1" spans="1:8" s="34" customFormat="1" ht="17.25" customHeight="1">
      <c r="A1" s="35" t="s">
        <v>41</v>
      </c>
      <c r="B1" s="30"/>
      <c r="C1" s="33"/>
      <c r="D1" s="30"/>
      <c r="E1" s="30"/>
      <c r="G1" s="80" t="s">
        <v>112</v>
      </c>
      <c r="H1" s="52"/>
    </row>
    <row r="2" spans="1:8" s="34" customFormat="1" ht="17.25" customHeight="1">
      <c r="A2" s="35" t="s">
        <v>53</v>
      </c>
      <c r="B2" s="30"/>
      <c r="C2" s="33"/>
      <c r="D2" s="30"/>
      <c r="E2" s="30"/>
      <c r="F2" s="30"/>
      <c r="G2" s="30"/>
      <c r="H2" s="52"/>
    </row>
    <row r="3" spans="1:8" ht="15">
      <c r="A3" s="35" t="s">
        <v>42</v>
      </c>
      <c r="B3" s="1"/>
      <c r="C3" s="1"/>
      <c r="D3" s="1"/>
      <c r="E3" s="1"/>
      <c r="F3" s="1"/>
      <c r="G3" s="1"/>
      <c r="H3" s="53"/>
    </row>
    <row r="4" spans="1:8" ht="15">
      <c r="A4" s="32"/>
      <c r="B4" s="1"/>
      <c r="C4" s="1"/>
      <c r="D4" s="1"/>
      <c r="E4" s="1"/>
      <c r="F4" s="1"/>
      <c r="G4" s="1"/>
      <c r="H4" s="53"/>
    </row>
    <row r="5" spans="1:8" ht="13.5">
      <c r="A5" s="36" t="s">
        <v>0</v>
      </c>
      <c r="B5" s="51"/>
      <c r="C5" s="79" t="s">
        <v>111</v>
      </c>
      <c r="E5" s="1"/>
      <c r="F5" s="1"/>
      <c r="G5" s="1"/>
      <c r="H5" s="53"/>
    </row>
    <row r="6" spans="1:8" ht="13.5">
      <c r="A6" s="36" t="s">
        <v>40</v>
      </c>
      <c r="B6" s="56"/>
      <c r="C6" s="38" t="s">
        <v>49</v>
      </c>
      <c r="E6" s="1"/>
      <c r="F6" s="1"/>
      <c r="G6" s="1"/>
      <c r="H6" s="53"/>
    </row>
    <row r="7" spans="1:8" ht="13.5">
      <c r="A7" s="37" t="s">
        <v>43</v>
      </c>
      <c r="B7" s="9"/>
      <c r="C7" s="1"/>
      <c r="D7" s="1"/>
      <c r="E7" s="1"/>
      <c r="F7" s="1"/>
      <c r="G7" s="1"/>
      <c r="H7" s="53"/>
    </row>
    <row r="8" spans="1:8" ht="13.5">
      <c r="A8" s="1"/>
      <c r="B8" s="1"/>
      <c r="C8" s="3"/>
      <c r="D8" s="48" t="s">
        <v>2</v>
      </c>
      <c r="E8" s="49" t="s">
        <v>30</v>
      </c>
      <c r="F8" s="49" t="s">
        <v>51</v>
      </c>
      <c r="G8" s="3"/>
      <c r="H8" s="53"/>
    </row>
    <row r="9" spans="1:8" ht="13.5">
      <c r="A9" s="45" t="s">
        <v>44</v>
      </c>
      <c r="B9" s="46" t="s">
        <v>45</v>
      </c>
      <c r="C9" s="47" t="s">
        <v>46</v>
      </c>
      <c r="D9" s="47" t="s">
        <v>5</v>
      </c>
      <c r="E9" s="47" t="s">
        <v>5</v>
      </c>
      <c r="F9" s="47" t="s">
        <v>48</v>
      </c>
      <c r="G9" s="46" t="s">
        <v>47</v>
      </c>
      <c r="H9" s="53"/>
    </row>
    <row r="10" spans="1:7" ht="13.5">
      <c r="A10" s="70" t="s">
        <v>14</v>
      </c>
      <c r="B10" s="50"/>
      <c r="C10" s="70"/>
      <c r="D10" s="50"/>
      <c r="E10" s="50"/>
      <c r="F10" s="50"/>
      <c r="G10" s="71"/>
    </row>
    <row r="11" spans="1:7" ht="13.5">
      <c r="A11" s="4" t="s">
        <v>110</v>
      </c>
      <c r="B11" s="5"/>
      <c r="C11" s="5"/>
      <c r="D11" s="5"/>
      <c r="E11" s="5"/>
      <c r="F11" s="5"/>
      <c r="G11" s="6"/>
    </row>
    <row r="12" spans="1:7" ht="13.5">
      <c r="A12" s="39" t="s">
        <v>13</v>
      </c>
      <c r="B12" s="8" t="s">
        <v>6</v>
      </c>
      <c r="C12" s="8">
        <v>0</v>
      </c>
      <c r="D12" s="9"/>
      <c r="E12" s="10"/>
      <c r="F12" s="10"/>
      <c r="G12" s="9"/>
    </row>
    <row r="13" spans="1:7" ht="13.5">
      <c r="A13" s="39" t="s">
        <v>11</v>
      </c>
      <c r="B13" s="7" t="s">
        <v>12</v>
      </c>
      <c r="C13" s="8">
        <v>5</v>
      </c>
      <c r="D13" s="9"/>
      <c r="E13" s="10"/>
      <c r="F13" s="10"/>
      <c r="G13" s="9"/>
    </row>
    <row r="14" spans="1:7" ht="13.5">
      <c r="A14" s="40" t="s">
        <v>8</v>
      </c>
      <c r="B14" s="7" t="s">
        <v>3</v>
      </c>
      <c r="C14" s="11">
        <v>5</v>
      </c>
      <c r="D14" s="9"/>
      <c r="E14" s="10"/>
      <c r="F14" s="10"/>
      <c r="G14" s="9"/>
    </row>
    <row r="15" spans="1:7" ht="13.5">
      <c r="A15" s="40" t="s">
        <v>9</v>
      </c>
      <c r="B15" s="8" t="s">
        <v>54</v>
      </c>
      <c r="C15" s="11">
        <v>1</v>
      </c>
      <c r="D15" s="9"/>
      <c r="E15" s="9"/>
      <c r="F15" s="9"/>
      <c r="G15" s="9"/>
    </row>
    <row r="16" spans="1:7" ht="13.5">
      <c r="A16" s="81" t="s">
        <v>109</v>
      </c>
      <c r="B16" s="82"/>
      <c r="C16" s="82"/>
      <c r="D16" s="82"/>
      <c r="E16" s="82"/>
      <c r="F16" s="82"/>
      <c r="G16" s="82"/>
    </row>
    <row r="17" spans="1:7" ht="13.5">
      <c r="A17" s="40" t="s">
        <v>55</v>
      </c>
      <c r="B17" s="7" t="s">
        <v>38</v>
      </c>
      <c r="C17" s="8">
        <v>3</v>
      </c>
      <c r="D17" s="9"/>
      <c r="E17" s="10"/>
      <c r="F17" s="10"/>
      <c r="G17" s="9"/>
    </row>
    <row r="18" spans="1:7" ht="13.5">
      <c r="A18" s="40" t="s">
        <v>10</v>
      </c>
      <c r="B18" s="7" t="s">
        <v>56</v>
      </c>
      <c r="C18" s="8">
        <v>5</v>
      </c>
      <c r="D18" s="9"/>
      <c r="E18" s="10"/>
      <c r="F18" s="10"/>
      <c r="G18" s="9"/>
    </row>
    <row r="19" spans="1:7" ht="13.5">
      <c r="A19" s="40" t="s">
        <v>57</v>
      </c>
      <c r="B19" s="7" t="s">
        <v>32</v>
      </c>
      <c r="C19" s="8">
        <v>5</v>
      </c>
      <c r="D19" s="9"/>
      <c r="E19" s="10"/>
      <c r="F19" s="10"/>
      <c r="G19" s="9"/>
    </row>
    <row r="20" spans="1:7" ht="13.5">
      <c r="A20" s="40" t="s">
        <v>58</v>
      </c>
      <c r="B20" s="7" t="s">
        <v>59</v>
      </c>
      <c r="C20" s="8">
        <v>5</v>
      </c>
      <c r="D20" s="9"/>
      <c r="E20" s="10"/>
      <c r="F20" s="10"/>
      <c r="G20" s="9"/>
    </row>
    <row r="21" spans="1:7" ht="13.5">
      <c r="A21" s="13" t="s">
        <v>15</v>
      </c>
      <c r="B21" s="1"/>
      <c r="C21" s="1"/>
      <c r="D21" s="1"/>
      <c r="E21" s="1"/>
      <c r="F21" s="1"/>
      <c r="G21" s="1"/>
    </row>
    <row r="22" spans="1:7" ht="13.5">
      <c r="A22" s="40" t="s">
        <v>135</v>
      </c>
      <c r="B22" s="7" t="s">
        <v>60</v>
      </c>
      <c r="C22" s="8">
        <v>3</v>
      </c>
      <c r="D22" s="9"/>
      <c r="E22" s="10"/>
      <c r="F22" s="10"/>
      <c r="G22" s="9"/>
    </row>
    <row r="23" spans="1:7" ht="13.5">
      <c r="A23" s="40" t="s">
        <v>33</v>
      </c>
      <c r="B23" s="7" t="s">
        <v>7</v>
      </c>
      <c r="C23" s="8">
        <v>5</v>
      </c>
      <c r="D23" s="9"/>
      <c r="E23" s="10"/>
      <c r="F23" s="10"/>
      <c r="G23" s="9"/>
    </row>
    <row r="24" spans="1:7" ht="13.5">
      <c r="A24" s="40" t="s">
        <v>61</v>
      </c>
      <c r="B24" s="8" t="s">
        <v>62</v>
      </c>
      <c r="C24" s="8">
        <v>5</v>
      </c>
      <c r="D24" s="9"/>
      <c r="E24" s="9"/>
      <c r="F24" s="9"/>
      <c r="G24" s="9"/>
    </row>
    <row r="25" spans="1:7" ht="13.5">
      <c r="A25" s="39" t="s">
        <v>136</v>
      </c>
      <c r="B25" s="7" t="s">
        <v>63</v>
      </c>
      <c r="C25" s="8">
        <v>5</v>
      </c>
      <c r="D25" s="9"/>
      <c r="E25" s="10"/>
      <c r="F25" s="10"/>
      <c r="G25" s="14"/>
    </row>
    <row r="26" spans="1:7" ht="13.5">
      <c r="A26" s="40" t="s">
        <v>134</v>
      </c>
      <c r="B26" s="8" t="s">
        <v>64</v>
      </c>
      <c r="C26" s="8">
        <v>3</v>
      </c>
      <c r="D26" s="9"/>
      <c r="E26" s="9"/>
      <c r="F26" s="9"/>
      <c r="G26" s="9"/>
    </row>
    <row r="27" spans="1:7" ht="13.5">
      <c r="A27" s="39" t="s">
        <v>127</v>
      </c>
      <c r="B27" s="8" t="s">
        <v>65</v>
      </c>
      <c r="C27" s="8">
        <v>5</v>
      </c>
      <c r="D27" s="9"/>
      <c r="E27" s="9"/>
      <c r="F27" s="9"/>
      <c r="G27" s="9"/>
    </row>
    <row r="28" spans="1:7" ht="13.5">
      <c r="A28" s="62" t="s">
        <v>66</v>
      </c>
      <c r="B28" s="1"/>
      <c r="C28" s="63" t="s">
        <v>16</v>
      </c>
      <c r="D28" s="76">
        <f>SUM(D12:D20,D22:D26)</f>
        <v>0</v>
      </c>
      <c r="E28" s="1">
        <f>SUM(E12:E20,E22:E27)</f>
        <v>0</v>
      </c>
      <c r="F28" s="1"/>
      <c r="G28" s="1"/>
    </row>
    <row r="29" spans="1:7" ht="13.5">
      <c r="A29" s="70" t="s">
        <v>50</v>
      </c>
      <c r="B29" s="50"/>
      <c r="C29" s="50"/>
      <c r="D29" s="50"/>
      <c r="E29" s="50"/>
      <c r="F29" s="50"/>
      <c r="G29" s="50"/>
    </row>
    <row r="30" spans="1:7" ht="13.5">
      <c r="A30" s="4" t="s">
        <v>67</v>
      </c>
      <c r="B30" s="5"/>
      <c r="C30" s="5"/>
      <c r="D30" s="5"/>
      <c r="E30" s="5"/>
      <c r="F30" s="5"/>
      <c r="G30" s="5"/>
    </row>
    <row r="31" spans="1:7" ht="13.5">
      <c r="A31" s="40" t="s">
        <v>115</v>
      </c>
      <c r="B31" s="7" t="s">
        <v>68</v>
      </c>
      <c r="C31" s="8">
        <v>8</v>
      </c>
      <c r="D31" s="9"/>
      <c r="E31" s="10"/>
      <c r="F31" s="10"/>
      <c r="G31" s="15"/>
    </row>
    <row r="32" spans="1:7" ht="13.5">
      <c r="A32" s="40" t="s">
        <v>113</v>
      </c>
      <c r="B32" s="7" t="s">
        <v>69</v>
      </c>
      <c r="C32" s="8">
        <v>7</v>
      </c>
      <c r="D32" s="9"/>
      <c r="E32" s="10"/>
      <c r="F32" s="10"/>
      <c r="G32" s="9"/>
    </row>
    <row r="33" spans="1:7" ht="13.5">
      <c r="A33" s="40" t="s">
        <v>114</v>
      </c>
      <c r="B33" s="7" t="s">
        <v>22</v>
      </c>
      <c r="C33" s="8">
        <v>5</v>
      </c>
      <c r="D33" s="9"/>
      <c r="E33" s="10"/>
      <c r="F33" s="10"/>
      <c r="G33" s="9"/>
    </row>
    <row r="34" spans="1:7" ht="13.5">
      <c r="A34" s="4" t="s">
        <v>70</v>
      </c>
      <c r="B34" s="5"/>
      <c r="C34" s="5"/>
      <c r="D34" s="5"/>
      <c r="E34" s="5"/>
      <c r="F34" s="5"/>
      <c r="G34" s="5"/>
    </row>
    <row r="35" spans="1:7" ht="13.5">
      <c r="A35" s="40" t="s">
        <v>116</v>
      </c>
      <c r="B35" s="7" t="s">
        <v>71</v>
      </c>
      <c r="C35" s="8">
        <v>5</v>
      </c>
      <c r="D35" s="9"/>
      <c r="E35" s="10"/>
      <c r="F35" s="10"/>
      <c r="G35" s="9"/>
    </row>
    <row r="36" spans="1:7" ht="13.5">
      <c r="A36" s="40" t="s">
        <v>117</v>
      </c>
      <c r="B36" s="7" t="s">
        <v>72</v>
      </c>
      <c r="C36" s="78" t="s">
        <v>83</v>
      </c>
      <c r="D36" s="64"/>
      <c r="E36" s="10"/>
      <c r="F36" s="10"/>
      <c r="G36" s="9"/>
    </row>
    <row r="37" spans="1:7" ht="13.5">
      <c r="A37" s="41" t="s">
        <v>118</v>
      </c>
      <c r="B37" s="17" t="s">
        <v>84</v>
      </c>
      <c r="C37" s="16">
        <v>3</v>
      </c>
      <c r="D37" s="18"/>
      <c r="E37" s="19"/>
      <c r="F37" s="19"/>
      <c r="G37" s="18"/>
    </row>
    <row r="38" spans="1:7" ht="13.5">
      <c r="A38" s="40" t="s">
        <v>119</v>
      </c>
      <c r="B38" s="7" t="s">
        <v>73</v>
      </c>
      <c r="C38" s="20" t="s">
        <v>85</v>
      </c>
      <c r="D38" s="9"/>
      <c r="E38" s="10"/>
      <c r="F38" s="65"/>
      <c r="G38" s="9"/>
    </row>
    <row r="39" spans="1:7" ht="13.5">
      <c r="A39" s="40" t="s">
        <v>74</v>
      </c>
      <c r="B39" s="7" t="s">
        <v>75</v>
      </c>
      <c r="C39" s="11">
        <v>5</v>
      </c>
      <c r="D39" s="9"/>
      <c r="E39" s="10"/>
      <c r="F39" s="10"/>
      <c r="G39" s="9"/>
    </row>
    <row r="40" spans="1:7" ht="13.5">
      <c r="A40" s="40" t="s">
        <v>34</v>
      </c>
      <c r="B40" s="7" t="s">
        <v>35</v>
      </c>
      <c r="C40" s="11">
        <v>6</v>
      </c>
      <c r="D40" s="9"/>
      <c r="E40" s="10"/>
      <c r="F40" s="10"/>
      <c r="G40" s="9"/>
    </row>
    <row r="41" spans="1:7" ht="13.5">
      <c r="A41" s="40" t="s">
        <v>120</v>
      </c>
      <c r="B41" s="8" t="s">
        <v>76</v>
      </c>
      <c r="C41" s="21">
        <v>5</v>
      </c>
      <c r="D41" s="9"/>
      <c r="E41" s="9"/>
      <c r="F41" s="9"/>
      <c r="G41" s="9"/>
    </row>
    <row r="42" spans="1:7" ht="13.5">
      <c r="A42" s="40" t="s">
        <v>121</v>
      </c>
      <c r="B42" s="8" t="s">
        <v>77</v>
      </c>
      <c r="C42" s="21">
        <v>5</v>
      </c>
      <c r="D42" s="9"/>
      <c r="E42" s="9"/>
      <c r="F42" s="9"/>
      <c r="G42" s="9"/>
    </row>
    <row r="43" spans="1:7" ht="13.5">
      <c r="A43" s="40" t="s">
        <v>122</v>
      </c>
      <c r="B43" s="8" t="s">
        <v>78</v>
      </c>
      <c r="C43" s="21">
        <v>5</v>
      </c>
      <c r="D43" s="9"/>
      <c r="E43" s="9"/>
      <c r="F43" s="9"/>
      <c r="G43" s="9"/>
    </row>
    <row r="44" spans="1:7" ht="13.5">
      <c r="A44" s="40" t="s">
        <v>123</v>
      </c>
      <c r="B44" s="8" t="s">
        <v>79</v>
      </c>
      <c r="C44" s="21">
        <v>5</v>
      </c>
      <c r="D44" s="9"/>
      <c r="E44" s="9"/>
      <c r="F44" s="9"/>
      <c r="G44" s="9"/>
    </row>
    <row r="45" spans="1:7" ht="13.5">
      <c r="A45" s="40" t="s">
        <v>124</v>
      </c>
      <c r="B45" s="8" t="s">
        <v>80</v>
      </c>
      <c r="C45" s="21">
        <v>5</v>
      </c>
      <c r="D45" s="9"/>
      <c r="E45" s="9"/>
      <c r="F45" s="9"/>
      <c r="G45" s="9"/>
    </row>
    <row r="46" spans="1:7" ht="13.5">
      <c r="A46" s="40" t="s">
        <v>125</v>
      </c>
      <c r="B46" s="8" t="s">
        <v>81</v>
      </c>
      <c r="C46" s="21">
        <v>5</v>
      </c>
      <c r="D46" s="9"/>
      <c r="E46" s="9"/>
      <c r="F46" s="9"/>
      <c r="G46" s="9"/>
    </row>
    <row r="47" spans="1:7" ht="13.5">
      <c r="A47" s="42" t="s">
        <v>126</v>
      </c>
      <c r="B47" s="12" t="s">
        <v>82</v>
      </c>
      <c r="C47" s="12">
        <v>5</v>
      </c>
      <c r="D47" s="9"/>
      <c r="E47" s="9"/>
      <c r="F47" s="9"/>
      <c r="G47" s="9"/>
    </row>
    <row r="48" spans="1:7" ht="13.5">
      <c r="A48" s="61" t="s">
        <v>86</v>
      </c>
      <c r="B48" s="59"/>
      <c r="C48" s="60"/>
      <c r="D48" s="59"/>
      <c r="E48" s="59"/>
      <c r="F48" s="59"/>
      <c r="G48" s="59"/>
    </row>
    <row r="49" spans="1:7" ht="13.5">
      <c r="A49" s="40" t="s">
        <v>129</v>
      </c>
      <c r="B49" s="7" t="s">
        <v>87</v>
      </c>
      <c r="C49" s="8">
        <v>10</v>
      </c>
      <c r="D49" s="9"/>
      <c r="E49" s="10"/>
      <c r="F49" s="10"/>
      <c r="G49" s="9"/>
    </row>
    <row r="50" spans="1:7" ht="13.5">
      <c r="A50" s="43" t="s">
        <v>130</v>
      </c>
      <c r="B50" s="24" t="s">
        <v>133</v>
      </c>
      <c r="C50" s="23">
        <v>20</v>
      </c>
      <c r="D50" s="25"/>
      <c r="E50" s="26"/>
      <c r="F50" s="26"/>
      <c r="G50" s="25"/>
    </row>
    <row r="51" spans="1:7" ht="13.5">
      <c r="A51" s="43" t="s">
        <v>131</v>
      </c>
      <c r="B51" s="24" t="s">
        <v>132</v>
      </c>
      <c r="C51" s="23">
        <v>0</v>
      </c>
      <c r="D51" s="25"/>
      <c r="E51" s="26"/>
      <c r="F51" s="26"/>
      <c r="G51" s="25"/>
    </row>
    <row r="52" spans="1:7" ht="13.5">
      <c r="A52" s="40" t="s">
        <v>88</v>
      </c>
      <c r="B52" s="8" t="s">
        <v>89</v>
      </c>
      <c r="C52" s="8">
        <v>0</v>
      </c>
      <c r="D52" s="9"/>
      <c r="E52" s="9"/>
      <c r="F52" s="9"/>
      <c r="G52" s="9"/>
    </row>
    <row r="53" spans="1:7" s="27" customFormat="1" ht="13.5">
      <c r="A53" s="1"/>
      <c r="B53" s="1"/>
      <c r="C53" s="22">
        <v>70</v>
      </c>
      <c r="D53" s="77">
        <f>SUM(D35:D47,D31:D33,D49:D52)</f>
        <v>0</v>
      </c>
      <c r="E53" s="1">
        <f>SUM(E31:E33,E35:E47,E49:E52)</f>
        <v>0</v>
      </c>
      <c r="F53" s="1"/>
      <c r="G53" s="1"/>
    </row>
    <row r="54" spans="1:7" ht="13.5">
      <c r="A54" s="70" t="s">
        <v>17</v>
      </c>
      <c r="B54" s="50"/>
      <c r="C54" s="50"/>
      <c r="D54" s="50"/>
      <c r="E54" s="50"/>
      <c r="F54" s="50"/>
      <c r="G54" s="50"/>
    </row>
    <row r="55" spans="1:7" ht="13.5">
      <c r="A55" s="13" t="s">
        <v>25</v>
      </c>
      <c r="B55" s="1"/>
      <c r="C55" s="1"/>
      <c r="D55" s="1"/>
      <c r="E55" s="1"/>
      <c r="F55" s="1"/>
      <c r="G55" s="1"/>
    </row>
    <row r="56" spans="1:7" ht="13.5">
      <c r="A56" s="40" t="s">
        <v>128</v>
      </c>
      <c r="B56" s="8" t="s">
        <v>90</v>
      </c>
      <c r="C56" s="8">
        <v>5</v>
      </c>
      <c r="D56" s="9"/>
      <c r="E56" s="9"/>
      <c r="F56" s="9"/>
      <c r="G56" s="9"/>
    </row>
    <row r="57" spans="1:7" ht="13.5">
      <c r="A57" s="40" t="s">
        <v>18</v>
      </c>
      <c r="B57" s="8" t="s">
        <v>91</v>
      </c>
      <c r="C57" s="8" t="s">
        <v>19</v>
      </c>
      <c r="D57" s="9"/>
      <c r="E57" s="9"/>
      <c r="F57" s="9"/>
      <c r="G57" s="9"/>
    </row>
    <row r="58" spans="1:7" ht="13.5">
      <c r="A58" s="40" t="s">
        <v>20</v>
      </c>
      <c r="B58" s="8" t="s">
        <v>92</v>
      </c>
      <c r="C58" s="8">
        <v>5</v>
      </c>
      <c r="D58" s="9"/>
      <c r="E58" s="9"/>
      <c r="F58" s="9"/>
      <c r="G58" s="9"/>
    </row>
    <row r="59" spans="1:7" ht="13.5">
      <c r="A59" s="40" t="s">
        <v>21</v>
      </c>
      <c r="B59" s="8" t="s">
        <v>93</v>
      </c>
      <c r="C59" s="8">
        <v>5</v>
      </c>
      <c r="D59" s="9"/>
      <c r="E59" s="9"/>
      <c r="F59" s="9"/>
      <c r="G59" s="9"/>
    </row>
    <row r="60" spans="1:7" ht="13.5">
      <c r="A60" s="40" t="s">
        <v>36</v>
      </c>
      <c r="B60" s="8" t="s">
        <v>37</v>
      </c>
      <c r="C60" s="8">
        <v>5</v>
      </c>
      <c r="D60" s="9"/>
      <c r="E60" s="9"/>
      <c r="F60" s="9"/>
      <c r="G60" s="9"/>
    </row>
    <row r="61" spans="1:7" ht="13.5">
      <c r="A61" s="40" t="s">
        <v>94</v>
      </c>
      <c r="B61" s="8" t="s">
        <v>95</v>
      </c>
      <c r="C61" s="8">
        <v>5</v>
      </c>
      <c r="D61" s="9"/>
      <c r="E61" s="9"/>
      <c r="F61" s="9"/>
      <c r="G61" s="9"/>
    </row>
    <row r="62" spans="1:7" ht="13.5">
      <c r="A62" s="1"/>
      <c r="B62" s="1"/>
      <c r="C62" s="22">
        <v>14</v>
      </c>
      <c r="D62" s="76">
        <f>SUM(D56:D61)</f>
        <v>0</v>
      </c>
      <c r="E62" s="1">
        <f>SUM(E56:E61)</f>
        <v>0</v>
      </c>
      <c r="F62" s="1"/>
      <c r="G62" s="1"/>
    </row>
    <row r="63" spans="1:7" ht="13.5">
      <c r="A63" s="70" t="s">
        <v>26</v>
      </c>
      <c r="B63" s="50"/>
      <c r="C63" s="70"/>
      <c r="D63" s="50"/>
      <c r="E63" s="50"/>
      <c r="F63" s="50"/>
      <c r="G63" s="50"/>
    </row>
    <row r="64" spans="1:7" ht="13.5">
      <c r="A64" s="4" t="s">
        <v>107</v>
      </c>
      <c r="B64" s="5"/>
      <c r="C64" s="28"/>
      <c r="D64" s="5"/>
      <c r="E64" s="5"/>
      <c r="F64" s="5"/>
      <c r="G64" s="5"/>
    </row>
    <row r="65" spans="1:7" ht="13.5">
      <c r="A65" s="40" t="s">
        <v>96</v>
      </c>
      <c r="B65" s="8" t="s">
        <v>97</v>
      </c>
      <c r="C65" s="11">
        <v>1</v>
      </c>
      <c r="D65" s="9"/>
      <c r="E65" s="9"/>
      <c r="F65" s="9"/>
      <c r="G65" s="9"/>
    </row>
    <row r="66" spans="1:7" ht="13.5">
      <c r="A66" s="40" t="s">
        <v>98</v>
      </c>
      <c r="B66" s="8" t="s">
        <v>99</v>
      </c>
      <c r="C66" s="11">
        <v>5</v>
      </c>
      <c r="D66" s="9"/>
      <c r="E66" s="9"/>
      <c r="F66" s="9"/>
      <c r="G66" s="9"/>
    </row>
    <row r="67" spans="1:7" ht="13.5">
      <c r="A67" s="40" t="s">
        <v>100</v>
      </c>
      <c r="B67" s="8" t="s">
        <v>101</v>
      </c>
      <c r="C67" s="11">
        <v>3</v>
      </c>
      <c r="D67" s="9"/>
      <c r="E67" s="9"/>
      <c r="F67" s="9"/>
      <c r="G67" s="9"/>
    </row>
    <row r="68" spans="1:7" ht="13.5">
      <c r="A68" s="40" t="s">
        <v>102</v>
      </c>
      <c r="B68" s="8" t="s">
        <v>23</v>
      </c>
      <c r="C68" s="11">
        <v>5</v>
      </c>
      <c r="D68" s="9"/>
      <c r="E68" s="9"/>
      <c r="F68" s="9"/>
      <c r="G68" s="9"/>
    </row>
    <row r="69" spans="1:7" ht="13.5">
      <c r="A69" s="40" t="s">
        <v>103</v>
      </c>
      <c r="B69" s="8" t="s">
        <v>104</v>
      </c>
      <c r="C69" s="11">
        <v>1</v>
      </c>
      <c r="D69" s="9"/>
      <c r="E69" s="9"/>
      <c r="F69" s="9"/>
      <c r="G69" s="9"/>
    </row>
    <row r="70" spans="1:7" ht="13.5">
      <c r="A70" s="40" t="s">
        <v>24</v>
      </c>
      <c r="B70" s="8" t="s">
        <v>105</v>
      </c>
      <c r="C70" s="11">
        <v>5</v>
      </c>
      <c r="D70" s="9" t="s">
        <v>106</v>
      </c>
      <c r="E70" s="9"/>
      <c r="F70" s="9"/>
      <c r="G70" s="9"/>
    </row>
    <row r="71" spans="1:7" ht="13.5">
      <c r="A71" s="40" t="s">
        <v>21</v>
      </c>
      <c r="B71" s="8" t="s">
        <v>93</v>
      </c>
      <c r="C71" s="11">
        <v>5</v>
      </c>
      <c r="D71" s="9"/>
      <c r="E71" s="9"/>
      <c r="F71" s="9"/>
      <c r="G71" s="9"/>
    </row>
    <row r="72" spans="1:7" ht="13.5">
      <c r="A72" s="66" t="s">
        <v>52</v>
      </c>
      <c r="B72" s="53"/>
      <c r="C72" s="67"/>
      <c r="D72" s="5"/>
      <c r="E72" s="5"/>
      <c r="F72" s="5"/>
      <c r="G72" s="5"/>
    </row>
    <row r="73" spans="1:7" ht="13.5">
      <c r="A73" s="44"/>
      <c r="B73" s="10"/>
      <c r="C73" s="58"/>
      <c r="D73" s="18"/>
      <c r="E73" s="19"/>
      <c r="F73" s="10"/>
      <c r="G73" s="18"/>
    </row>
    <row r="74" spans="1:7" ht="13.5">
      <c r="A74" s="44"/>
      <c r="B74" s="10"/>
      <c r="C74" s="29"/>
      <c r="D74" s="9"/>
      <c r="E74" s="10"/>
      <c r="F74" s="10"/>
      <c r="G74" s="18"/>
    </row>
    <row r="75" spans="1:7" ht="13.5">
      <c r="A75" s="44"/>
      <c r="B75" s="10"/>
      <c r="C75" s="29"/>
      <c r="D75" s="9"/>
      <c r="E75" s="10"/>
      <c r="F75" s="10"/>
      <c r="G75" s="18"/>
    </row>
    <row r="76" spans="1:7" ht="13.5">
      <c r="A76" s="44"/>
      <c r="B76" s="10"/>
      <c r="C76" s="29"/>
      <c r="D76" s="9"/>
      <c r="E76" s="10"/>
      <c r="F76" s="10"/>
      <c r="G76" s="18"/>
    </row>
    <row r="77" spans="1:7" ht="13.5">
      <c r="A77" s="44"/>
      <c r="B77" s="10"/>
      <c r="C77" s="29"/>
      <c r="D77" s="9"/>
      <c r="E77" s="10"/>
      <c r="F77" s="10"/>
      <c r="G77" s="9"/>
    </row>
    <row r="78" spans="3:7" s="31" customFormat="1" ht="15">
      <c r="C78" s="68"/>
      <c r="D78" s="75">
        <f>SUM(D65:D77)</f>
        <v>0</v>
      </c>
      <c r="E78" s="69">
        <f>SUM(E65:E77)</f>
        <v>0</v>
      </c>
      <c r="F78" s="69"/>
      <c r="G78" s="69"/>
    </row>
    <row r="79" spans="1:7" ht="15">
      <c r="A79" s="72" t="s">
        <v>4</v>
      </c>
      <c r="B79" s="72" t="s">
        <v>108</v>
      </c>
      <c r="C79" s="73" t="s">
        <v>31</v>
      </c>
      <c r="D79" s="74">
        <f>SUM(D28,D53,D62,D78)</f>
        <v>0</v>
      </c>
      <c r="E79" s="74">
        <f>SUM(E28,E53,E62,E78)</f>
        <v>0</v>
      </c>
      <c r="F79" s="74"/>
      <c r="G79" s="74"/>
    </row>
    <row r="80" spans="1:7" ht="13.5">
      <c r="A80" s="54" t="s">
        <v>27</v>
      </c>
      <c r="B80" s="57" t="s">
        <v>28</v>
      </c>
      <c r="C80" s="54" t="s">
        <v>1</v>
      </c>
      <c r="D80" s="57"/>
      <c r="E80" s="55"/>
      <c r="F80" s="53"/>
      <c r="G80" s="53"/>
    </row>
    <row r="81" spans="1:7" ht="13.5">
      <c r="A81" s="54" t="s">
        <v>29</v>
      </c>
      <c r="B81" s="2" t="s">
        <v>39</v>
      </c>
      <c r="C81" s="54" t="s">
        <v>1</v>
      </c>
      <c r="D81" s="57"/>
      <c r="E81" s="55"/>
      <c r="F81" s="53"/>
      <c r="G81" s="53"/>
    </row>
  </sheetData>
  <sheetProtection formatCells="0" formatRows="0" insertRows="0" selectLockedCells="1"/>
  <protectedRanges>
    <protectedRange sqref="A61:B62 B1:B2 G1 D1:E1 D61:G62 F2:G2" name="Sallitut"/>
    <protectedRange sqref="G15:G16 D12:F16 G12:G13 D25:G27" name="Sallitut_2"/>
    <protectedRange sqref="A58:C58 D57:G58 C59:C62 D17:G24" name="Sallitut_3"/>
    <protectedRange sqref="B73:B77 D65:G77 A69 D35:G47 D31:G33 A70:B71 D49:D52 E49:G53 A68:B68 A72:A77" name="Sallitut_6"/>
  </protectedRanges>
  <mergeCells count="1">
    <mergeCell ref="A16:G16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portrait" paperSize="9" scale="78"/>
  <ignoredErrors>
    <ignoredError sqref="D6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</dc:creator>
  <cp:keywords/>
  <dc:description/>
  <cp:lastModifiedBy>Microsoft Office User</cp:lastModifiedBy>
  <cp:lastPrinted>2016-06-17T07:39:44Z</cp:lastPrinted>
  <dcterms:created xsi:type="dcterms:W3CDTF">2005-11-21T09:25:59Z</dcterms:created>
  <dcterms:modified xsi:type="dcterms:W3CDTF">2020-07-06T11:17:48Z</dcterms:modified>
  <cp:category/>
  <cp:version/>
  <cp:contentType/>
  <cp:contentStatus/>
</cp:coreProperties>
</file>